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no Ratilainen\Documents\PORSCHE SPRINT CHALLENGE\"/>
    </mc:Choice>
  </mc:AlternateContent>
  <xr:revisionPtr revIDLastSave="0" documentId="8_{810922C8-7AE4-4C8E-B756-71944FCA9B36}" xr6:coauthVersionLast="47" xr6:coauthVersionMax="47" xr10:uidLastSave="{00000000-0000-0000-0000-000000000000}"/>
  <bookViews>
    <workbookView xWindow="2688" yWindow="2688" windowWidth="17280" windowHeight="8964" activeTab="1" xr2:uid="{00000000-000D-0000-FFFF-FFFF00000000}"/>
  </bookViews>
  <sheets>
    <sheet name="Results Drivers" sheetId="1" r:id="rId1"/>
    <sheet name="teams" sheetId="3" r:id="rId2"/>
    <sheet name="Results Team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3" l="1"/>
  <c r="Q19" i="3"/>
  <c r="Q14" i="3"/>
  <c r="Q17" i="3"/>
  <c r="Q18" i="3"/>
  <c r="Q15" i="3"/>
  <c r="Q16" i="3"/>
  <c r="Q13" i="3"/>
  <c r="Q12" i="3"/>
  <c r="Q11" i="3"/>
  <c r="U50" i="1"/>
  <c r="U47" i="1"/>
  <c r="U38" i="1"/>
  <c r="U34" i="1"/>
  <c r="U42" i="1"/>
  <c r="T54" i="1"/>
  <c r="U54" i="1" s="1"/>
  <c r="T53" i="1"/>
  <c r="U53" i="1" s="1"/>
  <c r="T52" i="1"/>
  <c r="U52" i="1" s="1"/>
  <c r="T50" i="1"/>
  <c r="T46" i="1"/>
  <c r="U46" i="1" s="1"/>
  <c r="T48" i="1"/>
  <c r="U48" i="1" s="1"/>
  <c r="T47" i="1"/>
  <c r="T41" i="1"/>
  <c r="U41" i="1" s="1"/>
  <c r="T51" i="1"/>
  <c r="U51" i="1" s="1"/>
  <c r="T45" i="1"/>
  <c r="U45" i="1" s="1"/>
  <c r="T35" i="1"/>
  <c r="U35" i="1" s="1"/>
  <c r="T44" i="1"/>
  <c r="U44" i="1" s="1"/>
  <c r="T43" i="1"/>
  <c r="U43" i="1" s="1"/>
  <c r="T42" i="1"/>
  <c r="T49" i="1"/>
  <c r="U49" i="1" s="1"/>
  <c r="T40" i="1"/>
  <c r="U40" i="1" s="1"/>
  <c r="T39" i="1"/>
  <c r="U39" i="1" s="1"/>
  <c r="T38" i="1"/>
  <c r="T34" i="1"/>
  <c r="T36" i="1"/>
  <c r="U36" i="1" s="1"/>
  <c r="T31" i="1"/>
  <c r="U31" i="1" s="1"/>
  <c r="T30" i="1"/>
  <c r="U30" i="1" s="1"/>
  <c r="T37" i="1"/>
  <c r="U37" i="1" s="1"/>
  <c r="T33" i="1"/>
  <c r="U33" i="1" s="1"/>
  <c r="T32" i="1"/>
  <c r="U32" i="1" s="1"/>
  <c r="T29" i="1"/>
  <c r="U29" i="1" s="1"/>
  <c r="T28" i="1"/>
  <c r="U28" i="1" s="1"/>
  <c r="P14" i="2" l="1"/>
  <c r="P13" i="2"/>
  <c r="P12" i="2"/>
</calcChain>
</file>

<file path=xl/sharedStrings.xml><?xml version="1.0" encoding="utf-8"?>
<sst xmlns="http://schemas.openxmlformats.org/spreadsheetml/2006/main" count="208" uniqueCount="89">
  <si>
    <t>Porsche Sprint Challenge North European Zone</t>
  </si>
  <si>
    <t>Bikernieki</t>
  </si>
  <si>
    <t>race 1</t>
  </si>
  <si>
    <t>10.5</t>
  </si>
  <si>
    <t>Tommi Haru</t>
  </si>
  <si>
    <t>class</t>
  </si>
  <si>
    <t>no</t>
  </si>
  <si>
    <t>Raimo Niemi</t>
  </si>
  <si>
    <t>driver</t>
  </si>
  <si>
    <t>team</t>
  </si>
  <si>
    <t>Est1 Racing</t>
  </si>
  <si>
    <t>Relaa Racing</t>
  </si>
  <si>
    <t>race 2</t>
  </si>
  <si>
    <t>11.5</t>
  </si>
  <si>
    <t>total</t>
  </si>
  <si>
    <t>position</t>
  </si>
  <si>
    <t>Pärnu</t>
  </si>
  <si>
    <t>29.6</t>
  </si>
  <si>
    <t>Kemora</t>
  </si>
  <si>
    <t>race 3</t>
  </si>
  <si>
    <t>26.7</t>
  </si>
  <si>
    <t>27.7</t>
  </si>
  <si>
    <t>Alastaro</t>
  </si>
  <si>
    <t>24.8</t>
  </si>
  <si>
    <t>Team Points 2019</t>
  </si>
  <si>
    <t>THR</t>
  </si>
  <si>
    <t>Jari Ollila</t>
  </si>
  <si>
    <t>Simo P. Kangas</t>
  </si>
  <si>
    <t>Raivo Tamm</t>
  </si>
  <si>
    <t>27.08</t>
  </si>
  <si>
    <t>Thomas Kangro</t>
  </si>
  <si>
    <t>Botniaring</t>
  </si>
  <si>
    <t xml:space="preserve">race 2 </t>
  </si>
  <si>
    <t>30.04</t>
  </si>
  <si>
    <t>PorscheRing</t>
  </si>
  <si>
    <t>02.07</t>
  </si>
  <si>
    <t>12.08</t>
  </si>
  <si>
    <t>13.08</t>
  </si>
  <si>
    <t>Kajus Siksnelis</t>
  </si>
  <si>
    <t>Porsche Lithuania</t>
  </si>
  <si>
    <t>Lithuania</t>
  </si>
  <si>
    <t>Thomas Padovani</t>
  </si>
  <si>
    <t>Est 1 Racing</t>
  </si>
  <si>
    <t>France</t>
  </si>
  <si>
    <t>Porsche Estonia</t>
  </si>
  <si>
    <t>Estonia</t>
  </si>
  <si>
    <t>Finland</t>
  </si>
  <si>
    <t>Mantas Janavicius</t>
  </si>
  <si>
    <t>Nikolas Pirttilahti</t>
  </si>
  <si>
    <t>Gert Jugala</t>
  </si>
  <si>
    <t>Olli Kangas</t>
  </si>
  <si>
    <t>SPP Racing</t>
  </si>
  <si>
    <t>Jonne Kurikka</t>
  </si>
  <si>
    <t>39 Racing</t>
  </si>
  <si>
    <t>Jani Käkelä</t>
  </si>
  <si>
    <t>Jukka Eerola</t>
  </si>
  <si>
    <t>Daniel Skurnik</t>
  </si>
  <si>
    <t>car</t>
  </si>
  <si>
    <t>991.1</t>
  </si>
  <si>
    <t>991.2</t>
  </si>
  <si>
    <t>country</t>
  </si>
  <si>
    <t>D-Sports</t>
  </si>
  <si>
    <t>JPE#18  Racing</t>
  </si>
  <si>
    <t>Team #5 Porsche Club</t>
  </si>
  <si>
    <t>Anssi-Jukka Kasi</t>
  </si>
  <si>
    <t>Emil Westman</t>
  </si>
  <si>
    <t>JKW Motorsport</t>
  </si>
  <si>
    <t>John K. Westman</t>
  </si>
  <si>
    <t>997.2</t>
  </si>
  <si>
    <t>11.6</t>
  </si>
  <si>
    <t>11.06</t>
  </si>
  <si>
    <t>Markus Bartkus</t>
  </si>
  <si>
    <t>Leo Messenger</t>
  </si>
  <si>
    <t>Oliver Tiirmaa</t>
  </si>
  <si>
    <t>Rode Racing</t>
  </si>
  <si>
    <t>14.08</t>
  </si>
  <si>
    <t>Tomas Svidinskas</t>
  </si>
  <si>
    <t>Raimo Kulli</t>
  </si>
  <si>
    <t>Est1Racing</t>
  </si>
  <si>
    <t>Henri Tuomaala</t>
  </si>
  <si>
    <t>Toomas Annus</t>
  </si>
  <si>
    <t>n</t>
  </si>
  <si>
    <t>Alex Ivanov</t>
  </si>
  <si>
    <t>72/7</t>
  </si>
  <si>
    <t>net</t>
  </si>
  <si>
    <t>number of starters</t>
  </si>
  <si>
    <t>11/12</t>
  </si>
  <si>
    <t>Results TEAMS</t>
  </si>
  <si>
    <t>JPE#18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</si>
</sst>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1" fillId="0" borderId="0" xfId="0" quotePrefix="1" applyFont="1"/>
    <xf numFmtId="16" fontId="1" fillId="0" borderId="0" xfId="0" quotePrefix="1" applyNumberFormat="1" applyFont="1" applyAlignment="1">
      <alignment horizontal="left"/>
    </xf>
    <xf numFmtId="0" fontId="1" fillId="2" borderId="1" xfId="0" applyFont="1" applyFill="1" applyBorder="1"/>
    <xf numFmtId="0" fontId="1" fillId="3" borderId="0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right"/>
    </xf>
    <xf numFmtId="16" fontId="1" fillId="2" borderId="1" xfId="0" quotePrefix="1" applyNumberFormat="1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" fontId="1" fillId="0" borderId="1" xfId="0" quotePrefix="1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164" fontId="1" fillId="4" borderId="1" xfId="0" applyNumberFormat="1" applyFont="1" applyFill="1" applyBorder="1"/>
    <xf numFmtId="0" fontId="1" fillId="0" borderId="0" xfId="0" applyFont="1" applyAlignment="1">
      <alignment horizontal="right"/>
    </xf>
    <xf numFmtId="0" fontId="1" fillId="5" borderId="0" xfId="0" applyFont="1" applyFill="1"/>
    <xf numFmtId="164" fontId="1" fillId="2" borderId="1" xfId="0" applyNumberFormat="1" applyFont="1" applyFill="1" applyBorder="1"/>
    <xf numFmtId="0" fontId="1" fillId="0" borderId="1" xfId="0" quotePrefix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16" fontId="1" fillId="2" borderId="8" xfId="0" quotePrefix="1" applyNumberFormat="1" applyFont="1" applyFill="1" applyBorder="1" applyAlignment="1">
      <alignment horizontal="right"/>
    </xf>
    <xf numFmtId="0" fontId="1" fillId="4" borderId="8" xfId="0" quotePrefix="1" applyFont="1" applyFill="1" applyBorder="1" applyAlignment="1">
      <alignment horizontal="right"/>
    </xf>
    <xf numFmtId="16" fontId="1" fillId="2" borderId="6" xfId="0" applyNumberFormat="1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8</xdr:row>
      <xdr:rowOff>1</xdr:rowOff>
    </xdr:from>
    <xdr:to>
      <xdr:col>5</xdr:col>
      <xdr:colOff>220980</xdr:colOff>
      <xdr:row>17</xdr:row>
      <xdr:rowOff>84465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A9AAE57F-4ED4-471F-A000-F6651F565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1463041"/>
          <a:ext cx="4244340" cy="1730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opLeftCell="A4" workbookViewId="0">
      <selection activeCell="G20" sqref="G20:R24"/>
    </sheetView>
  </sheetViews>
  <sheetFormatPr defaultRowHeight="14.4" x14ac:dyDescent="0.3"/>
  <cols>
    <col min="3" max="3" width="19.88671875" customWidth="1"/>
    <col min="4" max="4" width="20.109375" customWidth="1"/>
    <col min="5" max="5" width="10.21875" style="35" customWidth="1"/>
    <col min="6" max="6" width="11.33203125" customWidth="1"/>
    <col min="10" max="18" width="8.88671875" style="1"/>
    <col min="21" max="21" width="8.88671875" style="1"/>
  </cols>
  <sheetData>
    <row r="1" spans="1:20" x14ac:dyDescent="0.3">
      <c r="A1" s="1"/>
      <c r="B1" s="1"/>
      <c r="C1" s="1"/>
      <c r="D1" s="1"/>
      <c r="E1" s="32"/>
      <c r="F1" s="1"/>
      <c r="G1" s="1"/>
      <c r="H1" s="1"/>
      <c r="I1" s="1"/>
      <c r="S1" s="1"/>
      <c r="T1" s="1"/>
    </row>
    <row r="2" spans="1:20" x14ac:dyDescent="0.3">
      <c r="A2" s="1"/>
      <c r="B2" s="1"/>
      <c r="C2" s="1"/>
      <c r="D2" s="1"/>
      <c r="E2" s="32"/>
      <c r="F2" s="1"/>
      <c r="G2" s="1"/>
      <c r="H2" s="1"/>
      <c r="I2" s="1"/>
      <c r="S2" s="1"/>
      <c r="T2" s="1"/>
    </row>
    <row r="3" spans="1:20" x14ac:dyDescent="0.3">
      <c r="A3" s="1"/>
      <c r="B3" s="1"/>
      <c r="C3" s="1"/>
      <c r="D3" s="1"/>
      <c r="E3" s="32"/>
      <c r="F3" s="1"/>
      <c r="G3" s="1"/>
      <c r="H3" s="1"/>
      <c r="I3" s="1"/>
      <c r="S3" s="1"/>
      <c r="T3" s="1"/>
    </row>
    <row r="4" spans="1:20" x14ac:dyDescent="0.3">
      <c r="A4" s="1"/>
      <c r="B4" s="1"/>
      <c r="C4" s="1"/>
      <c r="D4" s="1"/>
      <c r="E4" s="32"/>
      <c r="F4" s="1"/>
      <c r="G4" s="1"/>
      <c r="H4" s="1"/>
      <c r="I4" s="1"/>
      <c r="S4" s="1"/>
      <c r="T4" s="1"/>
    </row>
    <row r="5" spans="1:20" x14ac:dyDescent="0.3">
      <c r="A5" s="1"/>
      <c r="B5" s="1"/>
      <c r="C5" s="1"/>
      <c r="D5" s="1"/>
      <c r="E5" s="32"/>
      <c r="F5" s="1"/>
      <c r="G5" s="1"/>
      <c r="H5" s="1"/>
      <c r="I5" s="1"/>
      <c r="S5" s="1"/>
      <c r="T5" s="1"/>
    </row>
    <row r="6" spans="1:20" x14ac:dyDescent="0.3">
      <c r="A6" s="1"/>
      <c r="B6" s="1"/>
      <c r="C6" s="1"/>
      <c r="D6" s="1"/>
      <c r="E6" s="32"/>
      <c r="F6" s="1"/>
      <c r="G6" s="1"/>
      <c r="H6" s="1"/>
      <c r="I6" s="1"/>
      <c r="S6" s="1"/>
      <c r="T6" s="1"/>
    </row>
    <row r="7" spans="1:20" x14ac:dyDescent="0.3">
      <c r="A7" s="1"/>
      <c r="B7" s="1"/>
      <c r="C7" s="1"/>
      <c r="D7" s="1"/>
      <c r="E7" s="32"/>
      <c r="F7" s="1"/>
      <c r="G7" s="1"/>
      <c r="H7" s="1"/>
      <c r="I7" s="1"/>
      <c r="S7" s="1"/>
      <c r="T7" s="1"/>
    </row>
    <row r="8" spans="1:20" x14ac:dyDescent="0.3">
      <c r="A8" s="1"/>
      <c r="B8" s="1"/>
      <c r="C8" s="1"/>
      <c r="D8" s="1"/>
      <c r="E8" s="32"/>
      <c r="F8" s="1"/>
      <c r="G8" s="1"/>
      <c r="H8" s="1"/>
      <c r="I8" s="1"/>
      <c r="S8" s="1"/>
      <c r="T8" s="1"/>
    </row>
    <row r="9" spans="1:20" x14ac:dyDescent="0.3">
      <c r="A9" s="1"/>
      <c r="B9" s="1"/>
      <c r="C9" s="1"/>
      <c r="D9" s="1"/>
      <c r="E9" s="32"/>
      <c r="F9" s="1"/>
      <c r="G9" s="1"/>
      <c r="H9" s="1"/>
      <c r="I9" s="1"/>
      <c r="S9" s="1"/>
      <c r="T9" s="1"/>
    </row>
    <row r="10" spans="1:20" x14ac:dyDescent="0.3">
      <c r="A10" s="1"/>
      <c r="B10" s="1"/>
      <c r="C10" s="1"/>
      <c r="D10" s="1"/>
      <c r="E10" s="32"/>
      <c r="F10" s="1"/>
      <c r="G10" s="1"/>
      <c r="H10" s="1"/>
      <c r="I10" s="1"/>
      <c r="S10" s="1"/>
      <c r="T10" s="1"/>
    </row>
    <row r="11" spans="1:20" x14ac:dyDescent="0.3">
      <c r="A11" s="1"/>
      <c r="B11" s="1"/>
      <c r="C11" s="1"/>
      <c r="D11" s="1"/>
      <c r="E11" s="32"/>
      <c r="F11" s="1"/>
      <c r="G11" s="1"/>
      <c r="H11" s="1"/>
      <c r="I11" s="1"/>
      <c r="S11" s="1"/>
      <c r="T11" s="1"/>
    </row>
    <row r="12" spans="1:20" x14ac:dyDescent="0.3">
      <c r="A12" s="1"/>
      <c r="B12" s="1"/>
      <c r="C12" s="1"/>
      <c r="D12" s="1"/>
      <c r="E12" s="32"/>
      <c r="F12" s="1"/>
      <c r="G12" s="1"/>
      <c r="H12" s="1"/>
      <c r="I12" s="1"/>
      <c r="S12" s="1"/>
      <c r="T12" s="1"/>
    </row>
    <row r="13" spans="1:20" x14ac:dyDescent="0.3">
      <c r="A13" s="1"/>
      <c r="B13" s="1"/>
      <c r="C13" s="1"/>
      <c r="D13" s="1"/>
      <c r="E13" s="32"/>
      <c r="F13" s="1"/>
      <c r="G13" s="1"/>
      <c r="H13" s="1"/>
      <c r="I13" s="1"/>
      <c r="S13" s="1"/>
      <c r="T13" s="1"/>
    </row>
    <row r="14" spans="1:20" x14ac:dyDescent="0.3">
      <c r="A14" s="1"/>
      <c r="B14" s="1"/>
      <c r="C14" s="1"/>
      <c r="D14" s="1"/>
      <c r="E14" s="32"/>
      <c r="F14" s="1"/>
      <c r="G14" s="1"/>
      <c r="H14" s="1"/>
      <c r="I14" s="1"/>
      <c r="S14" s="1"/>
      <c r="T14" s="1"/>
    </row>
    <row r="15" spans="1:20" x14ac:dyDescent="0.3">
      <c r="A15" s="1"/>
      <c r="B15" s="1"/>
      <c r="C15" s="1"/>
      <c r="D15" s="1"/>
      <c r="E15" s="32"/>
      <c r="F15" s="1"/>
      <c r="G15" s="1"/>
      <c r="H15" s="1"/>
      <c r="I15" s="1"/>
      <c r="S15" s="1"/>
      <c r="T15" s="1"/>
    </row>
    <row r="16" spans="1:20" x14ac:dyDescent="0.3">
      <c r="A16" s="1"/>
      <c r="B16" s="1"/>
      <c r="C16" s="1"/>
      <c r="D16" s="1"/>
      <c r="E16" s="32"/>
      <c r="F16" s="1"/>
      <c r="G16" s="1"/>
      <c r="H16" s="1"/>
      <c r="I16" s="1"/>
      <c r="S16" s="1"/>
      <c r="T16" s="1"/>
    </row>
    <row r="17" spans="1:22" x14ac:dyDescent="0.3">
      <c r="A17" s="1"/>
      <c r="B17" s="1"/>
      <c r="C17" s="1"/>
      <c r="D17" s="1"/>
      <c r="E17" s="32"/>
      <c r="F17" s="1"/>
      <c r="G17" s="1"/>
      <c r="H17" s="1"/>
      <c r="I17" s="1"/>
      <c r="S17" s="1"/>
      <c r="T17" s="1"/>
    </row>
    <row r="18" spans="1:22" x14ac:dyDescent="0.3">
      <c r="A18" s="1"/>
      <c r="B18" s="1"/>
      <c r="C18" s="1"/>
      <c r="D18" s="1"/>
      <c r="E18" s="32"/>
      <c r="F18" s="1"/>
      <c r="G18" s="1"/>
      <c r="H18" s="1"/>
      <c r="I18" s="1"/>
      <c r="S18" s="1"/>
      <c r="T18" s="1"/>
    </row>
    <row r="19" spans="1:22" x14ac:dyDescent="0.3">
      <c r="A19" s="1"/>
      <c r="B19" s="1"/>
      <c r="C19" s="1"/>
      <c r="D19" s="1"/>
      <c r="E19" s="32"/>
      <c r="F19" s="1"/>
      <c r="G19" s="1"/>
      <c r="H19" s="1"/>
      <c r="I19" s="1"/>
      <c r="S19" s="1"/>
      <c r="T19" s="1"/>
    </row>
    <row r="20" spans="1:22" x14ac:dyDescent="0.3">
      <c r="A20" s="1"/>
      <c r="B20" s="1"/>
      <c r="C20" s="1"/>
      <c r="D20" s="1"/>
      <c r="E20" s="32"/>
      <c r="F20" s="1"/>
      <c r="G20" s="13" t="s">
        <v>1</v>
      </c>
      <c r="H20" s="14"/>
      <c r="I20" s="13" t="s">
        <v>31</v>
      </c>
      <c r="J20" s="14"/>
      <c r="K20" s="13" t="s">
        <v>34</v>
      </c>
      <c r="L20" s="27"/>
      <c r="M20" s="13" t="s">
        <v>34</v>
      </c>
      <c r="N20" s="27"/>
      <c r="O20" s="14"/>
      <c r="P20" s="13" t="s">
        <v>22</v>
      </c>
      <c r="Q20" s="27"/>
      <c r="R20" s="14"/>
      <c r="S20" s="1"/>
      <c r="T20" s="22"/>
      <c r="U20" s="28"/>
      <c r="V20" s="7"/>
    </row>
    <row r="21" spans="1:22" x14ac:dyDescent="0.3">
      <c r="A21" s="1"/>
      <c r="B21" s="1"/>
      <c r="C21" s="1"/>
      <c r="D21" s="1"/>
      <c r="E21" s="32"/>
      <c r="F21" s="1"/>
      <c r="G21" s="15"/>
      <c r="H21" s="16"/>
      <c r="I21" s="15"/>
      <c r="J21" s="16"/>
      <c r="K21" s="15"/>
      <c r="L21" s="28"/>
      <c r="M21" s="15"/>
      <c r="N21" s="28"/>
      <c r="O21" s="16"/>
      <c r="P21" s="15"/>
      <c r="Q21" s="28"/>
      <c r="R21" s="16"/>
      <c r="S21" s="1"/>
      <c r="T21" s="23"/>
      <c r="U21" s="28"/>
      <c r="V21" s="7"/>
    </row>
    <row r="22" spans="1:22" x14ac:dyDescent="0.3">
      <c r="A22" s="1"/>
      <c r="B22" s="1"/>
      <c r="C22" s="1"/>
      <c r="D22" s="1"/>
      <c r="E22" s="32"/>
      <c r="F22" s="1"/>
      <c r="G22" s="17"/>
      <c r="H22" s="18"/>
      <c r="I22" s="17"/>
      <c r="J22" s="18"/>
      <c r="K22" s="17"/>
      <c r="L22" s="29"/>
      <c r="M22" s="17"/>
      <c r="N22" s="29"/>
      <c r="O22" s="18"/>
      <c r="P22" s="17"/>
      <c r="Q22" s="29"/>
      <c r="R22" s="18"/>
      <c r="S22" s="1"/>
      <c r="T22" s="23"/>
      <c r="U22" s="28"/>
      <c r="V22" s="7"/>
    </row>
    <row r="23" spans="1:22" x14ac:dyDescent="0.3">
      <c r="A23" s="1"/>
      <c r="B23" s="1"/>
      <c r="C23" s="1"/>
      <c r="D23" s="1"/>
      <c r="E23" s="32"/>
      <c r="F23" s="1"/>
      <c r="G23" s="8" t="s">
        <v>2</v>
      </c>
      <c r="H23" s="8" t="s">
        <v>12</v>
      </c>
      <c r="I23" s="11" t="s">
        <v>2</v>
      </c>
      <c r="J23" s="11" t="s">
        <v>12</v>
      </c>
      <c r="K23" s="8" t="s">
        <v>2</v>
      </c>
      <c r="L23" s="8" t="s">
        <v>12</v>
      </c>
      <c r="M23" s="31" t="s">
        <v>2</v>
      </c>
      <c r="N23" s="31" t="s">
        <v>32</v>
      </c>
      <c r="O23" s="31" t="s">
        <v>19</v>
      </c>
      <c r="P23" s="30" t="s">
        <v>2</v>
      </c>
      <c r="Q23" s="30" t="s">
        <v>12</v>
      </c>
      <c r="R23" s="30" t="s">
        <v>19</v>
      </c>
      <c r="S23" s="1"/>
      <c r="T23" s="42" t="s">
        <v>14</v>
      </c>
      <c r="U23" s="43" t="s">
        <v>84</v>
      </c>
      <c r="V23" s="7"/>
    </row>
    <row r="24" spans="1:22" x14ac:dyDescent="0.3">
      <c r="A24" s="1"/>
      <c r="B24" s="1"/>
      <c r="C24" s="1"/>
      <c r="D24" s="1"/>
      <c r="E24" s="32"/>
      <c r="F24" s="1"/>
      <c r="G24" s="9" t="s">
        <v>33</v>
      </c>
      <c r="H24" s="10" t="s">
        <v>33</v>
      </c>
      <c r="I24" s="12" t="s">
        <v>69</v>
      </c>
      <c r="J24" s="12" t="s">
        <v>70</v>
      </c>
      <c r="K24" s="9" t="s">
        <v>35</v>
      </c>
      <c r="L24" s="9" t="s">
        <v>35</v>
      </c>
      <c r="M24" s="12" t="s">
        <v>36</v>
      </c>
      <c r="N24" s="12" t="s">
        <v>37</v>
      </c>
      <c r="O24" s="12" t="s">
        <v>75</v>
      </c>
      <c r="P24" s="9" t="s">
        <v>29</v>
      </c>
      <c r="Q24" s="9" t="s">
        <v>29</v>
      </c>
      <c r="R24" s="9" t="s">
        <v>29</v>
      </c>
      <c r="S24" s="4"/>
      <c r="T24" s="44"/>
      <c r="U24" s="45" t="s">
        <v>86</v>
      </c>
      <c r="V24" s="7"/>
    </row>
    <row r="25" spans="1:22" x14ac:dyDescent="0.3">
      <c r="A25" s="1"/>
      <c r="B25" s="1"/>
      <c r="C25" s="1"/>
      <c r="D25" s="1"/>
      <c r="E25" s="32"/>
      <c r="F25" s="1"/>
      <c r="G25" s="1"/>
      <c r="H25" s="1"/>
      <c r="I25" s="1"/>
      <c r="M25" s="20"/>
      <c r="N25" s="20"/>
      <c r="O25" s="20"/>
      <c r="S25" s="1"/>
      <c r="T25" s="1"/>
      <c r="U25" s="6"/>
      <c r="V25" s="7"/>
    </row>
    <row r="26" spans="1:22" x14ac:dyDescent="0.3">
      <c r="A26" s="1" t="s">
        <v>15</v>
      </c>
      <c r="B26" s="1" t="s">
        <v>6</v>
      </c>
      <c r="C26" s="1" t="s">
        <v>8</v>
      </c>
      <c r="D26" s="1" t="s">
        <v>9</v>
      </c>
      <c r="E26" s="32" t="s">
        <v>57</v>
      </c>
      <c r="F26" s="1" t="s">
        <v>60</v>
      </c>
      <c r="G26" s="1"/>
      <c r="H26" s="1"/>
      <c r="I26" s="1"/>
      <c r="M26" s="20"/>
      <c r="N26" s="20"/>
      <c r="O26" s="20"/>
      <c r="S26" s="1"/>
      <c r="T26" s="1"/>
      <c r="U26" s="6"/>
      <c r="V26" s="7"/>
    </row>
    <row r="27" spans="1:22" x14ac:dyDescent="0.3">
      <c r="A27" s="1"/>
      <c r="B27" s="1"/>
      <c r="C27" s="1"/>
      <c r="D27" s="1"/>
      <c r="E27" s="32"/>
      <c r="F27" s="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6"/>
      <c r="V27" s="7"/>
    </row>
    <row r="28" spans="1:22" x14ac:dyDescent="0.3">
      <c r="A28" s="26">
        <v>1</v>
      </c>
      <c r="B28" s="19">
        <v>77</v>
      </c>
      <c r="C28" s="19" t="s">
        <v>41</v>
      </c>
      <c r="D28" s="26" t="s">
        <v>42</v>
      </c>
      <c r="E28" s="33">
        <v>992</v>
      </c>
      <c r="F28" s="26" t="s">
        <v>43</v>
      </c>
      <c r="G28" s="5">
        <v>20</v>
      </c>
      <c r="H28" s="5">
        <v>25</v>
      </c>
      <c r="I28" s="19">
        <v>25</v>
      </c>
      <c r="J28" s="19">
        <v>25</v>
      </c>
      <c r="K28" s="5">
        <v>25</v>
      </c>
      <c r="L28" s="5">
        <v>25</v>
      </c>
      <c r="M28" s="19">
        <v>12.5</v>
      </c>
      <c r="N28" s="19">
        <v>25</v>
      </c>
      <c r="O28" s="19">
        <v>25</v>
      </c>
      <c r="P28" s="5"/>
      <c r="Q28" s="5"/>
      <c r="R28" s="5"/>
      <c r="S28" s="1"/>
      <c r="T28" s="40">
        <f t="shared" ref="T28:T54" si="0">SUM(G28:R28)</f>
        <v>207.5</v>
      </c>
      <c r="U28" s="37">
        <f>T28-R28</f>
        <v>207.5</v>
      </c>
      <c r="V28" s="7"/>
    </row>
    <row r="29" spans="1:22" x14ac:dyDescent="0.3">
      <c r="A29" s="26">
        <v>2</v>
      </c>
      <c r="B29" s="19">
        <v>48</v>
      </c>
      <c r="C29" s="19" t="s">
        <v>30</v>
      </c>
      <c r="D29" s="26" t="s">
        <v>44</v>
      </c>
      <c r="E29" s="33">
        <v>992</v>
      </c>
      <c r="F29" s="26" t="s">
        <v>45</v>
      </c>
      <c r="G29" s="5">
        <v>17</v>
      </c>
      <c r="H29" s="5">
        <v>20</v>
      </c>
      <c r="I29" s="19">
        <v>17</v>
      </c>
      <c r="J29" s="19">
        <v>14</v>
      </c>
      <c r="K29" s="5">
        <v>17</v>
      </c>
      <c r="L29" s="5">
        <v>20</v>
      </c>
      <c r="M29" s="19">
        <v>10</v>
      </c>
      <c r="N29" s="19">
        <v>0</v>
      </c>
      <c r="O29" s="19">
        <v>0</v>
      </c>
      <c r="P29" s="5">
        <v>17</v>
      </c>
      <c r="Q29" s="5">
        <v>14</v>
      </c>
      <c r="R29" s="5">
        <v>17</v>
      </c>
      <c r="S29" s="1"/>
      <c r="T29" s="40">
        <f t="shared" si="0"/>
        <v>163</v>
      </c>
      <c r="U29" s="37">
        <f>T29-O29</f>
        <v>163</v>
      </c>
      <c r="V29" s="7"/>
    </row>
    <row r="30" spans="1:22" x14ac:dyDescent="0.3">
      <c r="A30" s="26">
        <v>3</v>
      </c>
      <c r="B30" s="19">
        <v>39</v>
      </c>
      <c r="C30" s="19" t="s">
        <v>54</v>
      </c>
      <c r="D30" s="26" t="s">
        <v>53</v>
      </c>
      <c r="E30" s="33">
        <v>992</v>
      </c>
      <c r="F30" s="26" t="s">
        <v>46</v>
      </c>
      <c r="G30" s="5">
        <v>6</v>
      </c>
      <c r="H30" s="5">
        <v>0</v>
      </c>
      <c r="I30" s="19">
        <v>9</v>
      </c>
      <c r="J30" s="19">
        <v>10</v>
      </c>
      <c r="K30" s="5">
        <v>7</v>
      </c>
      <c r="L30" s="5">
        <v>12</v>
      </c>
      <c r="M30" s="19">
        <v>6</v>
      </c>
      <c r="N30" s="19">
        <v>20</v>
      </c>
      <c r="O30" s="19">
        <v>17</v>
      </c>
      <c r="P30" s="5"/>
      <c r="Q30" s="5"/>
      <c r="R30" s="5"/>
      <c r="S30" s="1"/>
      <c r="T30" s="40">
        <f t="shared" si="0"/>
        <v>87</v>
      </c>
      <c r="U30" s="37">
        <f>T30-R30</f>
        <v>87</v>
      </c>
      <c r="V30" s="7"/>
    </row>
    <row r="31" spans="1:22" x14ac:dyDescent="0.3">
      <c r="A31" s="26">
        <v>4</v>
      </c>
      <c r="B31" s="19">
        <v>10</v>
      </c>
      <c r="C31" s="19" t="s">
        <v>4</v>
      </c>
      <c r="D31" s="26" t="s">
        <v>44</v>
      </c>
      <c r="E31" s="33">
        <v>992</v>
      </c>
      <c r="F31" s="26" t="s">
        <v>46</v>
      </c>
      <c r="G31" s="5">
        <v>14</v>
      </c>
      <c r="H31" s="5">
        <v>17</v>
      </c>
      <c r="I31" s="19">
        <v>12</v>
      </c>
      <c r="J31" s="19">
        <v>7</v>
      </c>
      <c r="K31" s="5">
        <v>14</v>
      </c>
      <c r="L31" s="5">
        <v>17</v>
      </c>
      <c r="M31" s="19">
        <v>5</v>
      </c>
      <c r="N31" s="19">
        <v>0</v>
      </c>
      <c r="O31" s="19">
        <v>0</v>
      </c>
      <c r="P31" s="5"/>
      <c r="Q31" s="5"/>
      <c r="R31" s="5"/>
      <c r="S31" s="1"/>
      <c r="T31" s="40">
        <f t="shared" si="0"/>
        <v>86</v>
      </c>
      <c r="U31" s="37">
        <f>T31-R31</f>
        <v>86</v>
      </c>
      <c r="V31" s="7"/>
    </row>
    <row r="32" spans="1:22" x14ac:dyDescent="0.3">
      <c r="A32" s="26">
        <v>5</v>
      </c>
      <c r="B32" s="19">
        <v>89</v>
      </c>
      <c r="C32" s="19" t="s">
        <v>52</v>
      </c>
      <c r="D32" s="26" t="s">
        <v>53</v>
      </c>
      <c r="E32" s="33">
        <v>992</v>
      </c>
      <c r="F32" s="26" t="s">
        <v>46</v>
      </c>
      <c r="G32" s="5">
        <v>7</v>
      </c>
      <c r="H32" s="5">
        <v>4</v>
      </c>
      <c r="I32" s="19">
        <v>0</v>
      </c>
      <c r="J32" s="19">
        <v>8</v>
      </c>
      <c r="K32" s="5">
        <v>10</v>
      </c>
      <c r="L32" s="5">
        <v>9</v>
      </c>
      <c r="M32" s="19">
        <v>4</v>
      </c>
      <c r="N32" s="19">
        <v>8</v>
      </c>
      <c r="O32" s="19">
        <v>12</v>
      </c>
      <c r="P32" s="5">
        <v>12</v>
      </c>
      <c r="Q32" s="5">
        <v>10</v>
      </c>
      <c r="R32" s="5">
        <v>0</v>
      </c>
      <c r="S32" s="1"/>
      <c r="T32" s="40">
        <f t="shared" si="0"/>
        <v>84</v>
      </c>
      <c r="U32" s="37">
        <f>T32-R32</f>
        <v>84</v>
      </c>
      <c r="V32" s="7"/>
    </row>
    <row r="33" spans="1:22" x14ac:dyDescent="0.3">
      <c r="A33" s="26">
        <v>6</v>
      </c>
      <c r="B33" s="19">
        <v>73</v>
      </c>
      <c r="C33" s="19" t="s">
        <v>49</v>
      </c>
      <c r="D33" s="26" t="s">
        <v>42</v>
      </c>
      <c r="E33" s="33">
        <v>992</v>
      </c>
      <c r="F33" s="26" t="s">
        <v>45</v>
      </c>
      <c r="G33" s="5">
        <v>3</v>
      </c>
      <c r="H33" s="5">
        <v>8</v>
      </c>
      <c r="I33" s="19">
        <v>5</v>
      </c>
      <c r="J33" s="19">
        <v>4</v>
      </c>
      <c r="K33" s="5">
        <v>5</v>
      </c>
      <c r="L33" s="5">
        <v>7</v>
      </c>
      <c r="M33" s="19">
        <v>4.5</v>
      </c>
      <c r="N33" s="19">
        <v>14</v>
      </c>
      <c r="O33" s="19">
        <v>20</v>
      </c>
      <c r="P33" s="5">
        <v>9</v>
      </c>
      <c r="Q33" s="5">
        <v>0</v>
      </c>
      <c r="R33" s="5">
        <v>0</v>
      </c>
      <c r="S33" s="1"/>
      <c r="T33" s="40">
        <f t="shared" si="0"/>
        <v>79.5</v>
      </c>
      <c r="U33" s="37">
        <f>T33-R33</f>
        <v>79.5</v>
      </c>
      <c r="V33" s="7"/>
    </row>
    <row r="34" spans="1:22" x14ac:dyDescent="0.3">
      <c r="A34" s="26">
        <v>7</v>
      </c>
      <c r="B34" s="19">
        <v>14</v>
      </c>
      <c r="C34" s="19" t="s">
        <v>65</v>
      </c>
      <c r="D34" s="26" t="s">
        <v>66</v>
      </c>
      <c r="E34" s="33" t="s">
        <v>58</v>
      </c>
      <c r="F34" s="26" t="s">
        <v>46</v>
      </c>
      <c r="G34" s="5"/>
      <c r="H34" s="5"/>
      <c r="I34" s="19">
        <v>14</v>
      </c>
      <c r="J34" s="19">
        <v>20</v>
      </c>
      <c r="K34" s="5"/>
      <c r="L34" s="5"/>
      <c r="M34" s="19"/>
      <c r="N34" s="19"/>
      <c r="O34" s="19"/>
      <c r="P34" s="5">
        <v>14</v>
      </c>
      <c r="Q34" s="5">
        <v>17</v>
      </c>
      <c r="R34" s="5">
        <v>14</v>
      </c>
      <c r="S34" s="1"/>
      <c r="T34" s="40">
        <f t="shared" si="0"/>
        <v>79</v>
      </c>
      <c r="U34" s="37">
        <f>T34-O34</f>
        <v>79</v>
      </c>
      <c r="V34" s="7"/>
    </row>
    <row r="35" spans="1:22" ht="13.8" customHeight="1" x14ac:dyDescent="0.3">
      <c r="A35" s="26">
        <v>8</v>
      </c>
      <c r="B35" s="19">
        <v>73</v>
      </c>
      <c r="C35" s="19" t="s">
        <v>79</v>
      </c>
      <c r="D35" s="26" t="s">
        <v>53</v>
      </c>
      <c r="E35" s="33">
        <v>992</v>
      </c>
      <c r="F35" s="26" t="s">
        <v>46</v>
      </c>
      <c r="G35" s="5"/>
      <c r="H35" s="5"/>
      <c r="I35" s="26"/>
      <c r="J35" s="26"/>
      <c r="K35" s="5"/>
      <c r="L35" s="5"/>
      <c r="M35" s="26"/>
      <c r="N35" s="26"/>
      <c r="O35" s="26"/>
      <c r="P35" s="5">
        <v>25</v>
      </c>
      <c r="Q35" s="5">
        <v>25</v>
      </c>
      <c r="R35" s="5">
        <v>25</v>
      </c>
      <c r="S35" s="1"/>
      <c r="T35" s="40">
        <f t="shared" si="0"/>
        <v>75</v>
      </c>
      <c r="U35" s="37">
        <f>T35-O35</f>
        <v>75</v>
      </c>
      <c r="V35" s="7"/>
    </row>
    <row r="36" spans="1:22" x14ac:dyDescent="0.3">
      <c r="A36" s="26">
        <v>9</v>
      </c>
      <c r="B36" s="19">
        <v>20</v>
      </c>
      <c r="C36" s="19" t="s">
        <v>7</v>
      </c>
      <c r="D36" s="26" t="s">
        <v>11</v>
      </c>
      <c r="E36" s="33">
        <v>992</v>
      </c>
      <c r="F36" s="26" t="s">
        <v>46</v>
      </c>
      <c r="G36" s="5">
        <v>4</v>
      </c>
      <c r="H36" s="5">
        <v>5</v>
      </c>
      <c r="I36" s="19">
        <v>7</v>
      </c>
      <c r="J36" s="19">
        <v>5</v>
      </c>
      <c r="K36" s="5">
        <v>1</v>
      </c>
      <c r="L36" s="5">
        <v>4</v>
      </c>
      <c r="M36" s="19">
        <v>2</v>
      </c>
      <c r="N36" s="19">
        <v>12</v>
      </c>
      <c r="O36" s="19">
        <v>10</v>
      </c>
      <c r="P36" s="5">
        <v>7</v>
      </c>
      <c r="Q36" s="5">
        <v>8</v>
      </c>
      <c r="R36" s="5">
        <v>10</v>
      </c>
      <c r="S36" s="1"/>
      <c r="T36" s="40">
        <f t="shared" si="0"/>
        <v>75</v>
      </c>
      <c r="U36" s="37">
        <f>T36-K36</f>
        <v>74</v>
      </c>
      <c r="V36" s="7"/>
    </row>
    <row r="37" spans="1:22" x14ac:dyDescent="0.3">
      <c r="A37" s="26">
        <v>10</v>
      </c>
      <c r="B37" s="19">
        <v>18</v>
      </c>
      <c r="C37" s="19" t="s">
        <v>55</v>
      </c>
      <c r="D37" s="26" t="s">
        <v>62</v>
      </c>
      <c r="E37" s="33">
        <v>992</v>
      </c>
      <c r="F37" s="26" t="s">
        <v>46</v>
      </c>
      <c r="G37" s="5">
        <v>5</v>
      </c>
      <c r="H37" s="5">
        <v>10</v>
      </c>
      <c r="I37" s="19">
        <v>0</v>
      </c>
      <c r="J37" s="19">
        <v>9</v>
      </c>
      <c r="K37" s="5">
        <v>3</v>
      </c>
      <c r="L37" s="5">
        <v>0</v>
      </c>
      <c r="M37" s="19">
        <v>2.5</v>
      </c>
      <c r="N37" s="19">
        <v>9</v>
      </c>
      <c r="O37" s="19">
        <v>14</v>
      </c>
      <c r="P37" s="5">
        <v>10</v>
      </c>
      <c r="Q37" s="5">
        <v>9</v>
      </c>
      <c r="R37" s="5">
        <v>0</v>
      </c>
      <c r="S37" s="1"/>
      <c r="T37" s="40">
        <f t="shared" si="0"/>
        <v>71.5</v>
      </c>
      <c r="U37" s="37">
        <f>T37-R37</f>
        <v>71.5</v>
      </c>
      <c r="V37" s="7"/>
    </row>
    <row r="38" spans="1:22" x14ac:dyDescent="0.3">
      <c r="A38" s="26">
        <v>11</v>
      </c>
      <c r="B38" s="19">
        <v>11</v>
      </c>
      <c r="C38" s="19" t="s">
        <v>50</v>
      </c>
      <c r="D38" s="26" t="s">
        <v>51</v>
      </c>
      <c r="E38" s="33" t="s">
        <v>59</v>
      </c>
      <c r="F38" s="26" t="s">
        <v>46</v>
      </c>
      <c r="G38" s="5">
        <v>10</v>
      </c>
      <c r="H38" s="5">
        <v>9</v>
      </c>
      <c r="I38" s="19">
        <v>10</v>
      </c>
      <c r="J38" s="19">
        <v>12</v>
      </c>
      <c r="K38" s="5">
        <v>4</v>
      </c>
      <c r="L38" s="5">
        <v>8</v>
      </c>
      <c r="M38" s="19">
        <v>3.5</v>
      </c>
      <c r="N38" s="19">
        <v>0</v>
      </c>
      <c r="O38" s="19">
        <v>7</v>
      </c>
      <c r="P38" s="5"/>
      <c r="Q38" s="5"/>
      <c r="R38" s="5"/>
      <c r="S38" s="1"/>
      <c r="T38" s="40">
        <f t="shared" si="0"/>
        <v>63.5</v>
      </c>
      <c r="U38" s="37">
        <f>T38-R38</f>
        <v>63.5</v>
      </c>
      <c r="V38" s="7"/>
    </row>
    <row r="39" spans="1:22" x14ac:dyDescent="0.3">
      <c r="A39" s="26">
        <v>12</v>
      </c>
      <c r="B39" s="19">
        <v>5</v>
      </c>
      <c r="C39" s="19" t="s">
        <v>47</v>
      </c>
      <c r="D39" s="26" t="s">
        <v>63</v>
      </c>
      <c r="E39" s="33">
        <v>992</v>
      </c>
      <c r="F39" s="26" t="s">
        <v>40</v>
      </c>
      <c r="G39" s="5">
        <v>12</v>
      </c>
      <c r="H39" s="5">
        <v>12</v>
      </c>
      <c r="I39" s="19">
        <v>20</v>
      </c>
      <c r="J39" s="19">
        <v>17</v>
      </c>
      <c r="K39" s="5"/>
      <c r="L39" s="5"/>
      <c r="M39" s="19"/>
      <c r="N39" s="19"/>
      <c r="O39" s="19"/>
      <c r="P39" s="5"/>
      <c r="Q39" s="5"/>
      <c r="R39" s="5"/>
      <c r="S39" s="1"/>
      <c r="T39" s="40">
        <f t="shared" si="0"/>
        <v>61</v>
      </c>
      <c r="U39" s="37">
        <f>T39-R39</f>
        <v>61</v>
      </c>
      <c r="V39" s="7"/>
    </row>
    <row r="40" spans="1:22" x14ac:dyDescent="0.3">
      <c r="A40" s="26">
        <v>13</v>
      </c>
      <c r="B40" s="19">
        <v>5</v>
      </c>
      <c r="C40" s="19" t="s">
        <v>71</v>
      </c>
      <c r="D40" s="26" t="s">
        <v>63</v>
      </c>
      <c r="E40" s="33">
        <v>992</v>
      </c>
      <c r="F40" s="26" t="s">
        <v>40</v>
      </c>
      <c r="G40" s="5"/>
      <c r="H40" s="5"/>
      <c r="I40" s="19"/>
      <c r="J40" s="19"/>
      <c r="K40" s="5">
        <v>20</v>
      </c>
      <c r="L40" s="5">
        <v>6</v>
      </c>
      <c r="M40" s="19">
        <v>8.5</v>
      </c>
      <c r="N40" s="19">
        <v>17</v>
      </c>
      <c r="O40" s="19">
        <v>9</v>
      </c>
      <c r="P40" s="5"/>
      <c r="Q40" s="5"/>
      <c r="R40" s="5"/>
      <c r="S40" s="1"/>
      <c r="T40" s="40">
        <f t="shared" si="0"/>
        <v>60.5</v>
      </c>
      <c r="U40" s="37">
        <f>T40-R40</f>
        <v>60.5</v>
      </c>
      <c r="V40" s="7"/>
    </row>
    <row r="41" spans="1:22" x14ac:dyDescent="0.3">
      <c r="A41" s="26">
        <v>14</v>
      </c>
      <c r="B41" s="19">
        <v>47</v>
      </c>
      <c r="C41" s="19" t="s">
        <v>82</v>
      </c>
      <c r="D41" s="26" t="s">
        <v>78</v>
      </c>
      <c r="E41" s="33">
        <v>992</v>
      </c>
      <c r="F41" s="19" t="s">
        <v>45</v>
      </c>
      <c r="G41" s="5"/>
      <c r="H41" s="5"/>
      <c r="I41" s="26"/>
      <c r="J41" s="26"/>
      <c r="K41" s="5"/>
      <c r="L41" s="5"/>
      <c r="M41" s="26"/>
      <c r="N41" s="26"/>
      <c r="O41" s="26"/>
      <c r="P41" s="5">
        <v>20</v>
      </c>
      <c r="Q41" s="5">
        <v>20</v>
      </c>
      <c r="R41" s="5">
        <v>20</v>
      </c>
      <c r="S41" s="1"/>
      <c r="T41" s="40">
        <f t="shared" si="0"/>
        <v>60</v>
      </c>
      <c r="U41" s="37">
        <f>T41-O41</f>
        <v>60</v>
      </c>
    </row>
    <row r="42" spans="1:22" x14ac:dyDescent="0.3">
      <c r="A42" s="26">
        <v>15</v>
      </c>
      <c r="B42" s="19">
        <v>13</v>
      </c>
      <c r="C42" s="19" t="s">
        <v>56</v>
      </c>
      <c r="D42" s="26" t="s">
        <v>61</v>
      </c>
      <c r="E42" s="33" t="s">
        <v>59</v>
      </c>
      <c r="F42" s="26" t="s">
        <v>46</v>
      </c>
      <c r="G42" s="5">
        <v>2</v>
      </c>
      <c r="H42" s="5">
        <v>1</v>
      </c>
      <c r="I42" s="19">
        <v>3</v>
      </c>
      <c r="J42" s="19">
        <v>0</v>
      </c>
      <c r="K42" s="5">
        <v>2</v>
      </c>
      <c r="L42" s="5">
        <v>0</v>
      </c>
      <c r="M42" s="19">
        <v>1.5</v>
      </c>
      <c r="N42" s="19">
        <v>10</v>
      </c>
      <c r="O42" s="19">
        <v>8</v>
      </c>
      <c r="P42" s="5">
        <v>8</v>
      </c>
      <c r="Q42" s="5">
        <v>7</v>
      </c>
      <c r="R42" s="5">
        <v>12</v>
      </c>
      <c r="S42" s="1"/>
      <c r="T42" s="40">
        <f t="shared" si="0"/>
        <v>54.5</v>
      </c>
      <c r="U42" s="37">
        <f>T42-L42</f>
        <v>54.5</v>
      </c>
    </row>
    <row r="43" spans="1:22" x14ac:dyDescent="0.3">
      <c r="A43" s="26">
        <v>16</v>
      </c>
      <c r="B43" s="19">
        <v>19</v>
      </c>
      <c r="C43" s="19" t="s">
        <v>48</v>
      </c>
      <c r="D43" s="26" t="s">
        <v>11</v>
      </c>
      <c r="E43" s="33" t="s">
        <v>58</v>
      </c>
      <c r="F43" s="26" t="s">
        <v>46</v>
      </c>
      <c r="G43" s="5">
        <v>9</v>
      </c>
      <c r="H43" s="5">
        <v>6</v>
      </c>
      <c r="I43" s="19">
        <v>8</v>
      </c>
      <c r="J43" s="19">
        <v>6</v>
      </c>
      <c r="K43" s="5">
        <v>6</v>
      </c>
      <c r="L43" s="5">
        <v>3</v>
      </c>
      <c r="M43" s="19">
        <v>7</v>
      </c>
      <c r="N43" s="19">
        <v>0</v>
      </c>
      <c r="O43" s="19">
        <v>0</v>
      </c>
      <c r="P43" s="5"/>
      <c r="Q43" s="5"/>
      <c r="R43" s="5"/>
      <c r="S43" s="1"/>
      <c r="T43" s="40">
        <f t="shared" si="0"/>
        <v>45</v>
      </c>
      <c r="U43" s="37">
        <f>T43-R43</f>
        <v>45</v>
      </c>
    </row>
    <row r="44" spans="1:22" x14ac:dyDescent="0.3">
      <c r="A44" s="26">
        <v>17</v>
      </c>
      <c r="B44" s="19">
        <v>92</v>
      </c>
      <c r="C44" s="19" t="s">
        <v>38</v>
      </c>
      <c r="D44" s="26" t="s">
        <v>39</v>
      </c>
      <c r="E44" s="33">
        <v>992</v>
      </c>
      <c r="F44" s="26" t="s">
        <v>40</v>
      </c>
      <c r="G44" s="5">
        <v>25</v>
      </c>
      <c r="H44" s="5">
        <v>14</v>
      </c>
      <c r="I44" s="19"/>
      <c r="J44" s="19"/>
      <c r="K44" s="5"/>
      <c r="L44" s="5"/>
      <c r="M44" s="19"/>
      <c r="N44" s="19"/>
      <c r="O44" s="19"/>
      <c r="P44" s="5"/>
      <c r="Q44" s="5"/>
      <c r="R44" s="5"/>
      <c r="S44" s="1"/>
      <c r="T44" s="40">
        <f t="shared" si="0"/>
        <v>39</v>
      </c>
      <c r="U44" s="37">
        <f>T44-R44</f>
        <v>39</v>
      </c>
    </row>
    <row r="45" spans="1:22" x14ac:dyDescent="0.3">
      <c r="A45" s="26">
        <v>18</v>
      </c>
      <c r="B45" s="19">
        <v>70</v>
      </c>
      <c r="C45" s="19" t="s">
        <v>28</v>
      </c>
      <c r="D45" s="26" t="s">
        <v>44</v>
      </c>
      <c r="E45" s="33">
        <v>992</v>
      </c>
      <c r="F45" s="26" t="s">
        <v>45</v>
      </c>
      <c r="G45" s="5">
        <v>8</v>
      </c>
      <c r="H45" s="5">
        <v>7</v>
      </c>
      <c r="I45" s="19"/>
      <c r="J45" s="19"/>
      <c r="K45" s="5">
        <v>9</v>
      </c>
      <c r="L45" s="5">
        <v>5</v>
      </c>
      <c r="M45" s="19"/>
      <c r="N45" s="19"/>
      <c r="O45" s="19"/>
      <c r="P45" s="5"/>
      <c r="Q45" s="5"/>
      <c r="R45" s="5"/>
      <c r="S45" s="1"/>
      <c r="T45" s="40">
        <f t="shared" si="0"/>
        <v>29</v>
      </c>
      <c r="U45" s="37">
        <f>T45-R45</f>
        <v>29</v>
      </c>
    </row>
    <row r="46" spans="1:22" s="1" customFormat="1" x14ac:dyDescent="0.3">
      <c r="A46" s="26">
        <v>19</v>
      </c>
      <c r="B46" s="19">
        <v>8</v>
      </c>
      <c r="C46" s="19" t="s">
        <v>64</v>
      </c>
      <c r="D46" s="26" t="s">
        <v>11</v>
      </c>
      <c r="E46" s="34" t="s">
        <v>59</v>
      </c>
      <c r="F46" s="26" t="s">
        <v>46</v>
      </c>
      <c r="G46" s="5"/>
      <c r="H46" s="5"/>
      <c r="I46" s="19">
        <v>0</v>
      </c>
      <c r="J46" s="19">
        <v>3</v>
      </c>
      <c r="K46" s="5"/>
      <c r="L46" s="5"/>
      <c r="M46" s="19"/>
      <c r="N46" s="19"/>
      <c r="O46" s="19"/>
      <c r="P46" s="5">
        <v>6</v>
      </c>
      <c r="Q46" s="5">
        <v>6</v>
      </c>
      <c r="R46" s="5">
        <v>9</v>
      </c>
      <c r="T46" s="40">
        <f t="shared" si="0"/>
        <v>24</v>
      </c>
      <c r="U46" s="37">
        <f>T46-O46</f>
        <v>24</v>
      </c>
    </row>
    <row r="47" spans="1:22" s="1" customFormat="1" x14ac:dyDescent="0.3">
      <c r="A47" s="26">
        <v>20</v>
      </c>
      <c r="B47" s="19">
        <v>44</v>
      </c>
      <c r="C47" s="19" t="s">
        <v>72</v>
      </c>
      <c r="D47" s="19" t="s">
        <v>74</v>
      </c>
      <c r="E47" s="33" t="s">
        <v>59</v>
      </c>
      <c r="F47" s="26" t="s">
        <v>43</v>
      </c>
      <c r="G47" s="24"/>
      <c r="H47" s="24"/>
      <c r="I47" s="25"/>
      <c r="J47" s="26"/>
      <c r="K47" s="5">
        <v>12</v>
      </c>
      <c r="L47" s="5">
        <v>10</v>
      </c>
      <c r="M47" s="19"/>
      <c r="N47" s="19"/>
      <c r="O47" s="19"/>
      <c r="P47" s="5"/>
      <c r="Q47" s="5"/>
      <c r="R47" s="5"/>
      <c r="S47"/>
      <c r="T47" s="40">
        <f t="shared" si="0"/>
        <v>22</v>
      </c>
      <c r="U47" s="37">
        <f t="shared" ref="U47:U54" si="1">T47-R47</f>
        <v>22</v>
      </c>
    </row>
    <row r="48" spans="1:22" x14ac:dyDescent="0.3">
      <c r="A48" s="26">
        <v>21</v>
      </c>
      <c r="B48" s="19">
        <v>46</v>
      </c>
      <c r="C48" s="19" t="s">
        <v>73</v>
      </c>
      <c r="D48" s="26" t="s">
        <v>42</v>
      </c>
      <c r="E48" s="33" t="s">
        <v>58</v>
      </c>
      <c r="F48" s="26" t="s">
        <v>45</v>
      </c>
      <c r="G48" s="24"/>
      <c r="H48" s="24"/>
      <c r="I48" s="25"/>
      <c r="J48" s="26"/>
      <c r="K48" s="5">
        <v>8</v>
      </c>
      <c r="L48" s="5">
        <v>14</v>
      </c>
      <c r="M48" s="19"/>
      <c r="N48" s="19"/>
      <c r="O48" s="19"/>
      <c r="P48" s="5"/>
      <c r="Q48" s="5"/>
      <c r="R48" s="5"/>
      <c r="T48" s="40">
        <f t="shared" si="0"/>
        <v>22</v>
      </c>
      <c r="U48" s="37">
        <f t="shared" si="1"/>
        <v>22</v>
      </c>
    </row>
    <row r="49" spans="1:21" x14ac:dyDescent="0.3">
      <c r="A49" s="26">
        <v>22</v>
      </c>
      <c r="B49" s="41" t="s">
        <v>83</v>
      </c>
      <c r="C49" s="19" t="s">
        <v>77</v>
      </c>
      <c r="D49" s="26" t="s">
        <v>78</v>
      </c>
      <c r="E49" s="33">
        <v>992</v>
      </c>
      <c r="F49" s="26" t="s">
        <v>45</v>
      </c>
      <c r="G49" s="5"/>
      <c r="H49" s="5"/>
      <c r="I49" s="26"/>
      <c r="J49" s="26"/>
      <c r="K49" s="5"/>
      <c r="L49" s="5"/>
      <c r="M49" s="26">
        <v>3</v>
      </c>
      <c r="N49" s="26"/>
      <c r="O49" s="26"/>
      <c r="P49" s="5">
        <v>0</v>
      </c>
      <c r="Q49" s="5">
        <v>12</v>
      </c>
      <c r="R49" s="5">
        <v>0</v>
      </c>
      <c r="S49" s="1"/>
      <c r="T49" s="40">
        <f t="shared" si="0"/>
        <v>15</v>
      </c>
      <c r="U49" s="37">
        <f t="shared" si="1"/>
        <v>15</v>
      </c>
    </row>
    <row r="50" spans="1:21" x14ac:dyDescent="0.3">
      <c r="A50" s="19">
        <v>23</v>
      </c>
      <c r="B50" s="19">
        <v>33</v>
      </c>
      <c r="C50" s="19" t="s">
        <v>27</v>
      </c>
      <c r="D50" s="26" t="s">
        <v>51</v>
      </c>
      <c r="E50" s="33" t="s">
        <v>59</v>
      </c>
      <c r="F50" s="26" t="s">
        <v>46</v>
      </c>
      <c r="G50" s="5">
        <v>1</v>
      </c>
      <c r="H50" s="5">
        <v>3</v>
      </c>
      <c r="I50" s="19">
        <v>6</v>
      </c>
      <c r="J50" s="19">
        <v>2</v>
      </c>
      <c r="K50" s="5">
        <v>1</v>
      </c>
      <c r="L50" s="5">
        <v>1</v>
      </c>
      <c r="M50" s="19">
        <v>1</v>
      </c>
      <c r="N50" s="19">
        <v>0</v>
      </c>
      <c r="O50" s="19">
        <v>0</v>
      </c>
      <c r="P50" s="5"/>
      <c r="Q50" s="5"/>
      <c r="R50" s="5"/>
      <c r="S50" s="1"/>
      <c r="T50" s="40">
        <f t="shared" si="0"/>
        <v>15</v>
      </c>
      <c r="U50" s="37">
        <f t="shared" si="1"/>
        <v>15</v>
      </c>
    </row>
    <row r="51" spans="1:21" s="1" customFormat="1" x14ac:dyDescent="0.3">
      <c r="A51" s="26">
        <v>24</v>
      </c>
      <c r="B51" s="19">
        <v>92</v>
      </c>
      <c r="C51" s="19" t="s">
        <v>76</v>
      </c>
      <c r="D51" s="19" t="s">
        <v>39</v>
      </c>
      <c r="E51" s="33">
        <v>992</v>
      </c>
      <c r="F51" s="19" t="s">
        <v>40</v>
      </c>
      <c r="G51" s="24"/>
      <c r="H51" s="24"/>
      <c r="I51" s="25"/>
      <c r="J51" s="26"/>
      <c r="K51" s="5"/>
      <c r="L51" s="5"/>
      <c r="M51" s="26">
        <v>0.5</v>
      </c>
      <c r="N51" s="26">
        <v>7</v>
      </c>
      <c r="O51" s="26">
        <v>6</v>
      </c>
      <c r="P51" s="5"/>
      <c r="Q51" s="5"/>
      <c r="R51" s="5"/>
      <c r="S51"/>
      <c r="T51" s="40">
        <f t="shared" si="0"/>
        <v>13.5</v>
      </c>
      <c r="U51" s="37">
        <f t="shared" si="1"/>
        <v>13.5</v>
      </c>
    </row>
    <row r="52" spans="1:21" s="1" customFormat="1" x14ac:dyDescent="0.3">
      <c r="A52" s="26">
        <v>25</v>
      </c>
      <c r="B52" s="19">
        <v>22</v>
      </c>
      <c r="C52" s="19" t="s">
        <v>26</v>
      </c>
      <c r="D52" s="26" t="s">
        <v>51</v>
      </c>
      <c r="E52" s="33" t="s">
        <v>59</v>
      </c>
      <c r="F52" s="26" t="s">
        <v>46</v>
      </c>
      <c r="G52" s="5">
        <v>1</v>
      </c>
      <c r="H52" s="5">
        <v>2</v>
      </c>
      <c r="I52" s="19">
        <v>0</v>
      </c>
      <c r="J52" s="19">
        <v>1</v>
      </c>
      <c r="K52" s="5">
        <v>1</v>
      </c>
      <c r="L52" s="5">
        <v>2</v>
      </c>
      <c r="M52" s="19">
        <v>0.5</v>
      </c>
      <c r="N52" s="19">
        <v>0</v>
      </c>
      <c r="O52" s="19">
        <v>0</v>
      </c>
      <c r="P52" s="5"/>
      <c r="Q52" s="5"/>
      <c r="R52" s="5"/>
      <c r="T52" s="40">
        <f t="shared" si="0"/>
        <v>7.5</v>
      </c>
      <c r="U52" s="37">
        <f t="shared" si="1"/>
        <v>7.5</v>
      </c>
    </row>
    <row r="53" spans="1:21" s="1" customFormat="1" x14ac:dyDescent="0.3">
      <c r="A53" s="19">
        <v>26</v>
      </c>
      <c r="B53" s="19">
        <v>15</v>
      </c>
      <c r="C53" s="19" t="s">
        <v>67</v>
      </c>
      <c r="D53" s="26" t="s">
        <v>66</v>
      </c>
      <c r="E53" s="33" t="s">
        <v>68</v>
      </c>
      <c r="F53" s="26" t="s">
        <v>46</v>
      </c>
      <c r="G53" s="5"/>
      <c r="H53" s="5"/>
      <c r="I53" s="19">
        <v>4</v>
      </c>
      <c r="J53" s="19">
        <v>1</v>
      </c>
      <c r="K53" s="5"/>
      <c r="L53" s="5"/>
      <c r="M53" s="19"/>
      <c r="N53" s="19"/>
      <c r="O53" s="19"/>
      <c r="P53" s="5"/>
      <c r="Q53" s="5"/>
      <c r="R53" s="5"/>
      <c r="T53" s="40">
        <f t="shared" si="0"/>
        <v>5</v>
      </c>
      <c r="U53" s="37">
        <f t="shared" si="1"/>
        <v>5</v>
      </c>
    </row>
    <row r="54" spans="1:21" s="1" customFormat="1" x14ac:dyDescent="0.3">
      <c r="A54" s="19">
        <v>27</v>
      </c>
      <c r="B54" s="19">
        <v>72</v>
      </c>
      <c r="C54" s="19" t="s">
        <v>80</v>
      </c>
      <c r="D54" s="26" t="s">
        <v>10</v>
      </c>
      <c r="E54" s="33">
        <v>992</v>
      </c>
      <c r="F54" s="26" t="s">
        <v>45</v>
      </c>
      <c r="G54" s="5"/>
      <c r="H54" s="5"/>
      <c r="I54" s="26"/>
      <c r="J54" s="26"/>
      <c r="K54" s="36"/>
      <c r="L54" s="5"/>
      <c r="M54" s="26"/>
      <c r="N54" s="26"/>
      <c r="O54" s="26"/>
      <c r="P54" s="5"/>
      <c r="Q54" s="5"/>
      <c r="R54" s="5"/>
      <c r="T54" s="40">
        <f t="shared" si="0"/>
        <v>0</v>
      </c>
      <c r="U54" s="37">
        <f t="shared" si="1"/>
        <v>0</v>
      </c>
    </row>
    <row r="57" spans="1:21" s="1" customFormat="1" x14ac:dyDescent="0.3">
      <c r="A57" s="38" t="s">
        <v>81</v>
      </c>
      <c r="C57" s="39" t="s">
        <v>85</v>
      </c>
      <c r="E57" s="32"/>
      <c r="G57" s="1">
        <v>16</v>
      </c>
      <c r="H57" s="1">
        <v>16</v>
      </c>
      <c r="I57" s="1">
        <v>15</v>
      </c>
      <c r="J57" s="1">
        <v>17</v>
      </c>
      <c r="K57" s="1">
        <v>17</v>
      </c>
      <c r="L57" s="1">
        <v>17</v>
      </c>
      <c r="M57" s="1">
        <v>16</v>
      </c>
      <c r="N57" s="1">
        <v>9</v>
      </c>
      <c r="O57" s="1">
        <v>10</v>
      </c>
      <c r="P57" s="1">
        <v>10</v>
      </c>
      <c r="Q57" s="1">
        <v>10</v>
      </c>
      <c r="R57" s="1">
        <v>10</v>
      </c>
    </row>
  </sheetData>
  <sortState xmlns:xlrd2="http://schemas.microsoft.com/office/spreadsheetml/2017/richdata2" ref="B28:U54">
    <sortCondition descending="1" ref="U28:U54"/>
  </sortState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2467-8964-4E9B-9918-C8C8F760D83C}">
  <sheetPr>
    <pageSetUpPr fitToPage="1"/>
  </sheetPr>
  <dimension ref="A2:Q20"/>
  <sheetViews>
    <sheetView tabSelected="1" workbookViewId="0">
      <selection activeCell="Q9" sqref="Q9"/>
    </sheetView>
  </sheetViews>
  <sheetFormatPr defaultRowHeight="14.4" x14ac:dyDescent="0.3"/>
  <cols>
    <col min="2" max="2" width="26.77734375" customWidth="1"/>
  </cols>
  <sheetData>
    <row r="2" spans="1:17" x14ac:dyDescent="0.3">
      <c r="A2" t="s">
        <v>87</v>
      </c>
    </row>
    <row r="4" spans="1:17" x14ac:dyDescent="0.3">
      <c r="D4" s="13" t="s">
        <v>1</v>
      </c>
      <c r="E4" s="14"/>
      <c r="F4" s="13" t="s">
        <v>31</v>
      </c>
      <c r="G4" s="14"/>
      <c r="H4" s="13" t="s">
        <v>34</v>
      </c>
      <c r="I4" s="27"/>
      <c r="J4" s="13" t="s">
        <v>34</v>
      </c>
      <c r="K4" s="27"/>
      <c r="L4" s="14"/>
      <c r="M4" s="13" t="s">
        <v>22</v>
      </c>
      <c r="N4" s="27"/>
      <c r="O4" s="14"/>
    </row>
    <row r="5" spans="1:17" x14ac:dyDescent="0.3">
      <c r="D5" s="15"/>
      <c r="E5" s="16"/>
      <c r="F5" s="15"/>
      <c r="G5" s="16"/>
      <c r="H5" s="15"/>
      <c r="I5" s="28"/>
      <c r="J5" s="15"/>
      <c r="K5" s="28"/>
      <c r="L5" s="16"/>
      <c r="M5" s="15"/>
      <c r="N5" s="28"/>
      <c r="O5" s="16"/>
    </row>
    <row r="6" spans="1:17" x14ac:dyDescent="0.3">
      <c r="D6" s="17"/>
      <c r="E6" s="18"/>
      <c r="F6" s="17"/>
      <c r="G6" s="18"/>
      <c r="H6" s="17"/>
      <c r="I6" s="29"/>
      <c r="J6" s="17"/>
      <c r="K6" s="29"/>
      <c r="L6" s="18"/>
      <c r="M6" s="17"/>
      <c r="N6" s="29"/>
      <c r="O6" s="18"/>
    </row>
    <row r="7" spans="1:17" x14ac:dyDescent="0.3">
      <c r="D7" s="8" t="s">
        <v>2</v>
      </c>
      <c r="E7" s="8" t="s">
        <v>12</v>
      </c>
      <c r="F7" s="11" t="s">
        <v>2</v>
      </c>
      <c r="G7" s="11" t="s">
        <v>12</v>
      </c>
      <c r="H7" s="8" t="s">
        <v>2</v>
      </c>
      <c r="I7" s="8" t="s">
        <v>12</v>
      </c>
      <c r="J7" s="31" t="s">
        <v>2</v>
      </c>
      <c r="K7" s="31" t="s">
        <v>32</v>
      </c>
      <c r="L7" s="31" t="s">
        <v>19</v>
      </c>
      <c r="M7" s="30" t="s">
        <v>2</v>
      </c>
      <c r="N7" s="30" t="s">
        <v>12</v>
      </c>
      <c r="O7" s="30" t="s">
        <v>19</v>
      </c>
    </row>
    <row r="8" spans="1:17" x14ac:dyDescent="0.3">
      <c r="D8" s="9" t="s">
        <v>33</v>
      </c>
      <c r="E8" s="10" t="s">
        <v>33</v>
      </c>
      <c r="F8" s="12" t="s">
        <v>69</v>
      </c>
      <c r="G8" s="12" t="s">
        <v>70</v>
      </c>
      <c r="H8" s="9" t="s">
        <v>35</v>
      </c>
      <c r="I8" s="9" t="s">
        <v>35</v>
      </c>
      <c r="J8" s="12" t="s">
        <v>36</v>
      </c>
      <c r="K8" s="12" t="s">
        <v>37</v>
      </c>
      <c r="L8" s="12" t="s">
        <v>75</v>
      </c>
      <c r="M8" s="9" t="s">
        <v>29</v>
      </c>
      <c r="N8" s="9" t="s">
        <v>29</v>
      </c>
      <c r="O8" s="9" t="s">
        <v>29</v>
      </c>
      <c r="Q8" s="46" t="s">
        <v>14</v>
      </c>
    </row>
    <row r="11" spans="1:17" s="1" customFormat="1" x14ac:dyDescent="0.3">
      <c r="A11" s="1">
        <v>1</v>
      </c>
      <c r="B11" s="1" t="s">
        <v>10</v>
      </c>
      <c r="D11" s="1">
        <v>23</v>
      </c>
      <c r="E11" s="1">
        <v>33</v>
      </c>
      <c r="F11" s="1">
        <v>30</v>
      </c>
      <c r="G11" s="1">
        <v>29</v>
      </c>
      <c r="H11" s="1">
        <v>30</v>
      </c>
      <c r="I11" s="1">
        <v>32</v>
      </c>
      <c r="J11" s="1">
        <v>17</v>
      </c>
      <c r="K11" s="1">
        <v>39</v>
      </c>
      <c r="L11" s="1">
        <v>45</v>
      </c>
      <c r="M11" s="1">
        <v>9</v>
      </c>
      <c r="N11" s="1">
        <v>12</v>
      </c>
      <c r="O11" s="1">
        <v>0</v>
      </c>
      <c r="Q11" s="1">
        <f t="shared" ref="Q11:Q20" si="0">SUM(D11:P11)</f>
        <v>299</v>
      </c>
    </row>
    <row r="12" spans="1:17" s="1" customFormat="1" x14ac:dyDescent="0.3">
      <c r="A12" s="1">
        <v>2</v>
      </c>
      <c r="B12" s="1" t="s">
        <v>44</v>
      </c>
      <c r="D12" s="1">
        <v>31</v>
      </c>
      <c r="E12" s="1">
        <v>37</v>
      </c>
      <c r="F12" s="1">
        <v>29</v>
      </c>
      <c r="G12" s="1">
        <v>21</v>
      </c>
      <c r="H12" s="1">
        <v>31</v>
      </c>
      <c r="I12" s="1">
        <v>37</v>
      </c>
      <c r="J12" s="1">
        <v>15</v>
      </c>
      <c r="K12" s="1">
        <v>0</v>
      </c>
      <c r="L12" s="1">
        <v>0</v>
      </c>
      <c r="M12" s="1">
        <v>17</v>
      </c>
      <c r="N12" s="1">
        <v>14</v>
      </c>
      <c r="O12" s="1">
        <v>17</v>
      </c>
      <c r="Q12" s="1">
        <f t="shared" si="0"/>
        <v>249</v>
      </c>
    </row>
    <row r="13" spans="1:17" s="1" customFormat="1" x14ac:dyDescent="0.3">
      <c r="A13" s="1">
        <v>3</v>
      </c>
      <c r="B13" s="1" t="s">
        <v>53</v>
      </c>
      <c r="D13" s="1">
        <v>8</v>
      </c>
      <c r="E13" s="1">
        <v>4</v>
      </c>
      <c r="F13" s="1">
        <v>9</v>
      </c>
      <c r="G13" s="1">
        <v>18</v>
      </c>
      <c r="H13" s="1">
        <v>17</v>
      </c>
      <c r="I13" s="1">
        <v>19</v>
      </c>
      <c r="J13" s="1">
        <v>10</v>
      </c>
      <c r="K13" s="1">
        <v>28</v>
      </c>
      <c r="L13" s="1">
        <v>29</v>
      </c>
      <c r="M13" s="1">
        <v>37</v>
      </c>
      <c r="N13" s="1">
        <v>35</v>
      </c>
      <c r="O13" s="1">
        <v>25</v>
      </c>
      <c r="Q13" s="1">
        <f t="shared" si="0"/>
        <v>239</v>
      </c>
    </row>
    <row r="14" spans="1:17" s="1" customFormat="1" x14ac:dyDescent="0.3">
      <c r="A14" s="1">
        <v>4</v>
      </c>
      <c r="B14" s="1" t="s">
        <v>63</v>
      </c>
      <c r="D14" s="1">
        <v>12</v>
      </c>
      <c r="E14" s="1">
        <v>12</v>
      </c>
      <c r="F14" s="1">
        <v>20</v>
      </c>
      <c r="G14" s="1">
        <v>17</v>
      </c>
      <c r="H14" s="1">
        <v>20</v>
      </c>
      <c r="I14" s="1">
        <v>6</v>
      </c>
      <c r="J14" s="1">
        <v>8.5</v>
      </c>
      <c r="K14" s="1">
        <v>17</v>
      </c>
      <c r="L14" s="1">
        <v>9</v>
      </c>
      <c r="M14" s="1">
        <v>0</v>
      </c>
      <c r="N14" s="1">
        <v>0</v>
      </c>
      <c r="O14" s="1">
        <v>0</v>
      </c>
      <c r="Q14" s="1">
        <f t="shared" si="0"/>
        <v>121.5</v>
      </c>
    </row>
    <row r="15" spans="1:17" s="1" customFormat="1" x14ac:dyDescent="0.3">
      <c r="A15" s="1">
        <v>5</v>
      </c>
      <c r="B15" s="1" t="s">
        <v>11</v>
      </c>
      <c r="D15" s="1">
        <v>13</v>
      </c>
      <c r="E15" s="1">
        <v>11</v>
      </c>
      <c r="F15" s="1">
        <v>15</v>
      </c>
      <c r="G15" s="1">
        <v>11</v>
      </c>
      <c r="H15" s="1">
        <v>7</v>
      </c>
      <c r="I15" s="1">
        <v>7</v>
      </c>
      <c r="J15" s="1">
        <v>9</v>
      </c>
      <c r="K15" s="1">
        <v>12</v>
      </c>
      <c r="L15" s="1">
        <v>10</v>
      </c>
      <c r="M15" s="1">
        <v>7</v>
      </c>
      <c r="N15" s="1">
        <v>8</v>
      </c>
      <c r="O15" s="1">
        <v>10</v>
      </c>
      <c r="Q15" s="1">
        <f t="shared" si="0"/>
        <v>120</v>
      </c>
    </row>
    <row r="16" spans="1:17" s="1" customFormat="1" x14ac:dyDescent="0.3">
      <c r="A16" s="1">
        <v>6</v>
      </c>
      <c r="B16" s="1" t="s">
        <v>66</v>
      </c>
      <c r="D16" s="1">
        <v>0</v>
      </c>
      <c r="E16" s="1">
        <v>0</v>
      </c>
      <c r="F16" s="1">
        <v>18</v>
      </c>
      <c r="G16" s="1">
        <v>21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14</v>
      </c>
      <c r="N16" s="1">
        <v>17</v>
      </c>
      <c r="O16" s="1">
        <v>14</v>
      </c>
      <c r="Q16" s="1">
        <f t="shared" si="0"/>
        <v>84</v>
      </c>
    </row>
    <row r="17" spans="1:17" s="1" customFormat="1" x14ac:dyDescent="0.3">
      <c r="A17" s="1">
        <v>7</v>
      </c>
      <c r="B17" s="1" t="s">
        <v>51</v>
      </c>
      <c r="D17" s="1">
        <v>11</v>
      </c>
      <c r="E17" s="1">
        <v>14</v>
      </c>
      <c r="F17" s="1">
        <v>10</v>
      </c>
      <c r="G17" s="1">
        <v>18</v>
      </c>
      <c r="H17" s="1">
        <v>5</v>
      </c>
      <c r="I17" s="1">
        <v>10</v>
      </c>
      <c r="J17" s="1">
        <v>4</v>
      </c>
      <c r="K17" s="1">
        <v>0</v>
      </c>
      <c r="L17" s="1">
        <v>7</v>
      </c>
      <c r="M17" s="1">
        <v>0</v>
      </c>
      <c r="N17" s="1">
        <v>0</v>
      </c>
      <c r="O17" s="1">
        <v>0</v>
      </c>
      <c r="Q17" s="1">
        <f t="shared" si="0"/>
        <v>79</v>
      </c>
    </row>
    <row r="18" spans="1:17" s="1" customFormat="1" x14ac:dyDescent="0.3">
      <c r="A18" s="1">
        <v>8</v>
      </c>
      <c r="B18" s="1" t="s">
        <v>88</v>
      </c>
      <c r="D18" s="1">
        <v>5</v>
      </c>
      <c r="E18" s="1">
        <v>10</v>
      </c>
      <c r="F18" s="1">
        <v>0</v>
      </c>
      <c r="G18" s="1">
        <v>9</v>
      </c>
      <c r="H18" s="1">
        <v>3</v>
      </c>
      <c r="I18" s="1">
        <v>0</v>
      </c>
      <c r="J18" s="1">
        <v>2.5</v>
      </c>
      <c r="K18" s="1">
        <v>9</v>
      </c>
      <c r="L18" s="1">
        <v>14</v>
      </c>
      <c r="M18" s="1">
        <v>10</v>
      </c>
      <c r="N18" s="1">
        <v>9</v>
      </c>
      <c r="O18" s="1">
        <v>0</v>
      </c>
      <c r="Q18" s="1">
        <f t="shared" si="0"/>
        <v>71.5</v>
      </c>
    </row>
    <row r="19" spans="1:17" s="1" customFormat="1" x14ac:dyDescent="0.3">
      <c r="A19" s="1">
        <v>9</v>
      </c>
      <c r="B19" s="1" t="s">
        <v>61</v>
      </c>
      <c r="D19" s="1">
        <v>2</v>
      </c>
      <c r="E19" s="1">
        <v>1</v>
      </c>
      <c r="F19" s="1">
        <v>3</v>
      </c>
      <c r="G19" s="1">
        <v>0</v>
      </c>
      <c r="H19" s="1">
        <v>2</v>
      </c>
      <c r="I19" s="1">
        <v>0</v>
      </c>
      <c r="J19" s="1">
        <v>1.5</v>
      </c>
      <c r="K19" s="1">
        <v>10</v>
      </c>
      <c r="L19" s="1">
        <v>8</v>
      </c>
      <c r="M19" s="1">
        <v>8</v>
      </c>
      <c r="N19" s="1">
        <v>7</v>
      </c>
      <c r="O19" s="1">
        <v>12</v>
      </c>
      <c r="Q19" s="1">
        <f t="shared" si="0"/>
        <v>54.5</v>
      </c>
    </row>
    <row r="20" spans="1:17" s="1" customFormat="1" x14ac:dyDescent="0.3">
      <c r="A20" s="1">
        <v>10</v>
      </c>
      <c r="B20" s="1" t="s">
        <v>39</v>
      </c>
      <c r="D20" s="1">
        <v>25</v>
      </c>
      <c r="E20" s="1">
        <v>14</v>
      </c>
      <c r="F20" s="1">
        <v>0</v>
      </c>
      <c r="G20" s="1">
        <v>0</v>
      </c>
      <c r="H20" s="1">
        <v>0</v>
      </c>
      <c r="I20" s="1">
        <v>0</v>
      </c>
      <c r="J20" s="1">
        <v>0.5</v>
      </c>
      <c r="K20" s="1">
        <v>7</v>
      </c>
      <c r="L20" s="1">
        <v>6</v>
      </c>
      <c r="M20" s="1">
        <v>0</v>
      </c>
      <c r="N20" s="1">
        <v>0</v>
      </c>
      <c r="O20" s="1">
        <v>0</v>
      </c>
      <c r="Q20" s="1">
        <f t="shared" si="0"/>
        <v>52.5</v>
      </c>
    </row>
  </sheetData>
  <sortState xmlns:xlrd2="http://schemas.microsoft.com/office/spreadsheetml/2017/richdata2" ref="B11:Q20">
    <sortCondition descending="1" ref="Q11:Q20"/>
  </sortState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workbookViewId="0">
      <selection activeCell="S24" sqref="S24"/>
    </sheetView>
  </sheetViews>
  <sheetFormatPr defaultRowHeight="14.4" x14ac:dyDescent="0.3"/>
  <cols>
    <col min="4" max="5" width="17.6640625" customWidth="1"/>
  </cols>
  <sheetData>
    <row r="1" spans="1:1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x14ac:dyDescent="0.3">
      <c r="A4" s="1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x14ac:dyDescent="0.3">
      <c r="A6" s="1"/>
      <c r="B6" s="1"/>
      <c r="C6" s="1"/>
      <c r="D6" s="1"/>
      <c r="E6" s="1"/>
      <c r="F6" s="1" t="s">
        <v>1</v>
      </c>
      <c r="G6" s="1"/>
      <c r="H6" s="1" t="s">
        <v>16</v>
      </c>
      <c r="I6" s="1"/>
      <c r="J6" s="1" t="s">
        <v>18</v>
      </c>
      <c r="K6" s="1"/>
      <c r="L6" s="1"/>
      <c r="M6" s="1" t="s">
        <v>22</v>
      </c>
      <c r="N6" s="1"/>
      <c r="O6" s="1"/>
      <c r="P6" s="1"/>
    </row>
    <row r="7" spans="1:18" x14ac:dyDescent="0.3">
      <c r="A7" s="1"/>
      <c r="B7" s="1"/>
      <c r="C7" s="1"/>
      <c r="D7" s="1"/>
      <c r="E7" s="1"/>
      <c r="F7" s="1" t="s">
        <v>2</v>
      </c>
      <c r="G7" s="1" t="s">
        <v>12</v>
      </c>
      <c r="H7" s="1" t="s">
        <v>2</v>
      </c>
      <c r="I7" s="1" t="s">
        <v>12</v>
      </c>
      <c r="J7" s="1" t="s">
        <v>2</v>
      </c>
      <c r="K7" s="1" t="s">
        <v>12</v>
      </c>
      <c r="L7" s="1" t="s">
        <v>19</v>
      </c>
      <c r="M7" s="1" t="s">
        <v>2</v>
      </c>
      <c r="N7" s="1" t="s">
        <v>12</v>
      </c>
      <c r="O7" s="1" t="s">
        <v>19</v>
      </c>
      <c r="P7" s="1" t="s">
        <v>14</v>
      </c>
    </row>
    <row r="8" spans="1:18" x14ac:dyDescent="0.3">
      <c r="A8" s="1"/>
      <c r="B8" s="1"/>
      <c r="C8" s="1"/>
      <c r="D8" s="1"/>
      <c r="E8" s="1"/>
      <c r="F8" s="2" t="s">
        <v>3</v>
      </c>
      <c r="G8" s="3" t="s">
        <v>13</v>
      </c>
      <c r="H8" s="4" t="s">
        <v>17</v>
      </c>
      <c r="I8" s="4" t="s">
        <v>17</v>
      </c>
      <c r="J8" s="4" t="s">
        <v>20</v>
      </c>
      <c r="K8" s="4" t="s">
        <v>21</v>
      </c>
      <c r="L8" s="4" t="s">
        <v>21</v>
      </c>
      <c r="M8" s="4" t="s">
        <v>23</v>
      </c>
      <c r="N8" s="4" t="s">
        <v>23</v>
      </c>
      <c r="O8" s="4" t="s">
        <v>23</v>
      </c>
      <c r="P8" s="4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>
        <v>3</v>
      </c>
    </row>
    <row r="10" spans="1:18" x14ac:dyDescent="0.3">
      <c r="A10" s="1" t="s">
        <v>15</v>
      </c>
      <c r="B10" s="1" t="s">
        <v>5</v>
      </c>
      <c r="C10" s="1" t="s">
        <v>6</v>
      </c>
      <c r="D10" s="1" t="s">
        <v>8</v>
      </c>
      <c r="E10" s="1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x14ac:dyDescent="0.3">
      <c r="A12" s="1">
        <v>1</v>
      </c>
      <c r="B12" s="1"/>
      <c r="C12" s="1"/>
      <c r="D12" s="1"/>
      <c r="E12" s="1" t="s">
        <v>11</v>
      </c>
      <c r="F12" s="1">
        <v>25.5</v>
      </c>
      <c r="G12" s="1">
        <v>25.5</v>
      </c>
      <c r="H12" s="1">
        <v>23.5</v>
      </c>
      <c r="I12" s="1">
        <v>23.5</v>
      </c>
      <c r="J12" s="1">
        <v>14.5</v>
      </c>
      <c r="K12" s="1">
        <v>24</v>
      </c>
      <c r="L12" s="1">
        <v>24</v>
      </c>
      <c r="M12" s="1">
        <v>25.5</v>
      </c>
      <c r="N12" s="1">
        <v>26</v>
      </c>
      <c r="O12" s="1">
        <v>25.5</v>
      </c>
      <c r="P12" s="1">
        <f>SUM(F12:O12)</f>
        <v>237.5</v>
      </c>
    </row>
    <row r="13" spans="1:18" x14ac:dyDescent="0.3">
      <c r="A13" s="1">
        <v>2</v>
      </c>
      <c r="B13" s="1"/>
      <c r="C13" s="1"/>
      <c r="D13" s="1"/>
      <c r="E13" s="1" t="s">
        <v>10</v>
      </c>
      <c r="F13" s="1">
        <v>16</v>
      </c>
      <c r="G13" s="1">
        <v>16</v>
      </c>
      <c r="H13" s="1">
        <v>33.5</v>
      </c>
      <c r="I13" s="1">
        <v>33.5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>SUM(F13:O13)</f>
        <v>99</v>
      </c>
    </row>
    <row r="14" spans="1:18" x14ac:dyDescent="0.3">
      <c r="A14" s="1">
        <v>3</v>
      </c>
      <c r="B14" s="1"/>
      <c r="C14" s="1"/>
      <c r="D14" s="1"/>
      <c r="E14" s="1" t="s">
        <v>25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f>SUM(F14:O14)</f>
        <v>0</v>
      </c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Results Drivers</vt:lpstr>
      <vt:lpstr>teams</vt:lpstr>
      <vt:lpstr>Results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Rauno Ratilainen</dc:creator>
  <cp:lastModifiedBy>Rauno Ratilainen</cp:lastModifiedBy>
  <cp:lastPrinted>2022-10-28T07:38:04Z</cp:lastPrinted>
  <dcterms:created xsi:type="dcterms:W3CDTF">2019-05-11T03:59:38Z</dcterms:created>
  <dcterms:modified xsi:type="dcterms:W3CDTF">2022-11-10T13:33:02Z</dcterms:modified>
</cp:coreProperties>
</file>